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61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ttakken</author>
    <author>Tim</author>
  </authors>
  <commentList>
    <comment ref="B12" authorId="0">
      <text>
        <r>
          <rPr>
            <b/>
            <sz val="8"/>
            <rFont val="Tahoma"/>
            <family val="0"/>
          </rPr>
          <t>ttakken:</t>
        </r>
        <r>
          <rPr>
            <sz val="8"/>
            <rFont val="Tahoma"/>
            <family val="0"/>
          </rPr>
          <t xml:space="preserve">
Voorspelling Vo2max uit Max insp test</t>
        </r>
      </text>
    </comment>
    <comment ref="B10" authorId="0">
      <text>
        <r>
          <rPr>
            <b/>
            <sz val="8"/>
            <rFont val="Tahoma"/>
            <family val="0"/>
          </rPr>
          <t>ttakken:</t>
        </r>
        <r>
          <rPr>
            <sz val="8"/>
            <rFont val="Tahoma"/>
            <family val="0"/>
          </rPr>
          <t xml:space="preserve">
Wmax SRT</t>
        </r>
      </text>
    </comment>
    <comment ref="B13" authorId="0">
      <text>
        <r>
          <rPr>
            <b/>
            <sz val="8"/>
            <rFont val="Tahoma"/>
            <family val="0"/>
          </rPr>
          <t>ttakken:</t>
        </r>
        <r>
          <rPr>
            <sz val="8"/>
            <rFont val="Tahoma"/>
            <family val="0"/>
          </rPr>
          <t xml:space="preserve">
voorspelling Vo2max uit SRT</t>
        </r>
      </text>
    </comment>
    <comment ref="B20" authorId="0">
      <text>
        <r>
          <rPr>
            <b/>
            <sz val="8"/>
            <rFont val="Tahoma"/>
            <family val="0"/>
          </rPr>
          <t>ttakken:</t>
        </r>
        <r>
          <rPr>
            <sz val="8"/>
            <rFont val="Tahoma"/>
            <family val="0"/>
          </rPr>
          <t xml:space="preserve">
% van voorspeld</t>
        </r>
      </text>
    </comment>
    <comment ref="B21" authorId="0">
      <text>
        <r>
          <rPr>
            <b/>
            <sz val="8"/>
            <rFont val="Tahoma"/>
            <family val="0"/>
          </rPr>
          <t>ttakken:</t>
        </r>
        <r>
          <rPr>
            <sz val="8"/>
            <rFont val="Tahoma"/>
            <family val="0"/>
          </rPr>
          <t xml:space="preserve">
% van voorspeld</t>
        </r>
      </text>
    </comment>
    <comment ref="B24" authorId="0">
      <text>
        <r>
          <rPr>
            <b/>
            <sz val="8"/>
            <rFont val="Tahoma"/>
            <family val="0"/>
          </rPr>
          <t>ttakken:</t>
        </r>
        <r>
          <rPr>
            <sz val="8"/>
            <rFont val="Tahoma"/>
            <family val="0"/>
          </rPr>
          <t xml:space="preserve">
% van voorspeld</t>
        </r>
      </text>
    </comment>
    <comment ref="B25" authorId="0">
      <text>
        <r>
          <rPr>
            <b/>
            <sz val="8"/>
            <rFont val="Tahoma"/>
            <family val="0"/>
          </rPr>
          <t>ttakken:</t>
        </r>
        <r>
          <rPr>
            <sz val="8"/>
            <rFont val="Tahoma"/>
            <family val="0"/>
          </rPr>
          <t xml:space="preserve">
% van voorspeld</t>
        </r>
      </text>
    </comment>
    <comment ref="B15" authorId="1">
      <text>
        <r>
          <rPr>
            <b/>
            <sz val="8"/>
            <rFont val="Tahoma"/>
            <family val="0"/>
          </rPr>
          <t>Tim:</t>
        </r>
        <r>
          <rPr>
            <sz val="8"/>
            <rFont val="Tahoma"/>
            <family val="0"/>
          </rPr>
          <t xml:space="preserve">
VO2max uit Wpiek SRT</t>
        </r>
      </text>
    </comment>
    <comment ref="B17" authorId="1">
      <text>
        <r>
          <rPr>
            <b/>
            <sz val="8"/>
            <rFont val="Tahoma"/>
            <family val="0"/>
          </rPr>
          <t>Tim:</t>
        </r>
        <r>
          <rPr>
            <sz val="8"/>
            <rFont val="Tahoma"/>
            <family val="0"/>
          </rPr>
          <t xml:space="preserve">
Wmax uit maximale insp test</t>
        </r>
      </text>
    </comment>
    <comment ref="B16" authorId="1">
      <text>
        <r>
          <rPr>
            <b/>
            <sz val="8"/>
            <rFont val="Tahoma"/>
            <family val="0"/>
          </rPr>
          <t>Tim:</t>
        </r>
        <r>
          <rPr>
            <sz val="8"/>
            <rFont val="Tahoma"/>
            <family val="0"/>
          </rPr>
          <t xml:space="preserve">
Vo2ma uit SRT</t>
        </r>
      </text>
    </comment>
    <comment ref="B9" authorId="1">
      <text>
        <r>
          <rPr>
            <b/>
            <sz val="8"/>
            <rFont val="Tahoma"/>
            <family val="0"/>
          </rPr>
          <t>Tim:</t>
        </r>
        <r>
          <rPr>
            <sz val="8"/>
            <rFont val="Tahoma"/>
            <family val="0"/>
          </rPr>
          <t xml:space="preserve">
Wmax max insp test</t>
        </r>
      </text>
    </comment>
  </commentList>
</comments>
</file>

<file path=xl/sharedStrings.xml><?xml version="1.0" encoding="utf-8"?>
<sst xmlns="http://schemas.openxmlformats.org/spreadsheetml/2006/main" count="26" uniqueCount="24">
  <si>
    <t>Vo2max (L/min)</t>
  </si>
  <si>
    <t>Naam:</t>
  </si>
  <si>
    <t>Leeftijd:</t>
  </si>
  <si>
    <t>Geslacht</t>
  </si>
  <si>
    <t>Vo2max (mL/kg/min)</t>
  </si>
  <si>
    <t>Score Wmax</t>
  </si>
  <si>
    <t>Score Wmax/kg</t>
  </si>
  <si>
    <t>Wmax/kg</t>
  </si>
  <si>
    <t>Interpretatie</t>
  </si>
  <si>
    <t>&gt;82% van voorspeld  = Normaal</t>
  </si>
  <si>
    <t>61-81% van voorspeld = Milde afname</t>
  </si>
  <si>
    <t>51-60% = Matige afname</t>
  </si>
  <si>
    <t>&lt; 50 = Slecht</t>
  </si>
  <si>
    <t>Gewicht: (kg)</t>
  </si>
  <si>
    <t>Lengte: (cm)</t>
  </si>
  <si>
    <t>Normwaarden volgens Ten Harkel et al 2010 Eur J Cardiovasc Rehab Prev</t>
  </si>
  <si>
    <t>Vo2max SRT (mL/kg/min)</t>
  </si>
  <si>
    <t>Wmax uit 
Steep Ramp Test (SRT)</t>
  </si>
  <si>
    <t>Wmax uit max test 
(Godfrey protocol)</t>
  </si>
  <si>
    <t>Vo2max uit SRT (mL/min)</t>
  </si>
  <si>
    <t>Jongens Godfrey protocol</t>
  </si>
  <si>
    <t>Meisjes Godfrey protocol</t>
  </si>
  <si>
    <t>© T. Takken 2015</t>
  </si>
  <si>
    <t>Steep ramp test vergelijking: Bongerset al. Med Sci Sports Exerc. 2013 Feb;45(2):366-71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</si>
</sst>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3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Alignment="1">
      <alignment horizontal="left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5" borderId="20" xfId="0" applyFill="1" applyBorder="1" applyAlignment="1">
      <alignment horizontal="left"/>
    </xf>
    <xf numFmtId="184" fontId="2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184" fontId="0" fillId="0" borderId="16" xfId="0" applyNumberFormat="1" applyBorder="1" applyAlignment="1">
      <alignment horizontal="left"/>
    </xf>
    <xf numFmtId="184" fontId="0" fillId="0" borderId="0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184" fontId="0" fillId="34" borderId="14" xfId="0" applyNumberFormat="1" applyFill="1" applyBorder="1" applyAlignment="1">
      <alignment horizontal="left"/>
    </xf>
    <xf numFmtId="184" fontId="0" fillId="34" borderId="16" xfId="0" applyNumberFormat="1" applyFill="1" applyBorder="1" applyAlignment="1">
      <alignment horizontal="left"/>
    </xf>
    <xf numFmtId="184" fontId="0" fillId="0" borderId="18" xfId="0" applyNumberFormat="1" applyBorder="1" applyAlignment="1">
      <alignment horizontal="left"/>
    </xf>
    <xf numFmtId="184" fontId="0" fillId="0" borderId="13" xfId="0" applyNumberForma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2" fontId="1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2" max="2" width="23.7109375" style="0" customWidth="1"/>
    <col min="3" max="3" width="34.140625" style="10" customWidth="1"/>
    <col min="5" max="5" width="31.421875" style="0" customWidth="1"/>
  </cols>
  <sheetData>
    <row r="1" ht="13.5" thickBot="1"/>
    <row r="2" spans="2:3" ht="12.75">
      <c r="B2" s="1" t="s">
        <v>1</v>
      </c>
      <c r="C2" s="4"/>
    </row>
    <row r="3" spans="2:3" ht="12.75">
      <c r="B3" s="2" t="s">
        <v>2</v>
      </c>
      <c r="C3" s="5">
        <v>10</v>
      </c>
    </row>
    <row r="4" spans="2:3" ht="12.75">
      <c r="B4" s="2" t="s">
        <v>3</v>
      </c>
      <c r="C4" s="5"/>
    </row>
    <row r="5" spans="2:3" ht="12.75">
      <c r="B5" s="2" t="s">
        <v>13</v>
      </c>
      <c r="C5" s="5">
        <v>35</v>
      </c>
    </row>
    <row r="6" spans="2:3" ht="13.5" thickBot="1">
      <c r="B6" s="3" t="s">
        <v>14</v>
      </c>
      <c r="C6" s="11">
        <v>140</v>
      </c>
    </row>
    <row r="7" ht="12.75"/>
    <row r="8" ht="13.5" thickBot="1"/>
    <row r="9" spans="2:3" ht="25.5">
      <c r="B9" s="30" t="s">
        <v>18</v>
      </c>
      <c r="C9" s="4">
        <v>130</v>
      </c>
    </row>
    <row r="10" spans="2:3" ht="26.25" thickBot="1">
      <c r="B10" s="29" t="s">
        <v>17</v>
      </c>
      <c r="C10" s="11">
        <v>120</v>
      </c>
    </row>
    <row r="11" spans="1:4" ht="13.5" thickBot="1">
      <c r="A11" s="6"/>
      <c r="B11" s="16"/>
      <c r="C11" s="17"/>
      <c r="D11" s="6"/>
    </row>
    <row r="12" spans="2:3" ht="15.75">
      <c r="B12" s="1" t="s">
        <v>0</v>
      </c>
      <c r="C12" s="31">
        <f>0.3+(0.0105*C9)</f>
        <v>1.665</v>
      </c>
    </row>
    <row r="13" spans="2:3" ht="13.5" thickBot="1">
      <c r="B13" s="3" t="s">
        <v>4</v>
      </c>
      <c r="C13" s="22">
        <f>C12/C5*1000</f>
        <v>47.57142857142857</v>
      </c>
    </row>
    <row r="14" spans="2:3" ht="13.5" thickBot="1">
      <c r="B14" s="8"/>
      <c r="C14" s="19"/>
    </row>
    <row r="15" spans="2:3" ht="15.75">
      <c r="B15" s="1" t="s">
        <v>19</v>
      </c>
      <c r="C15" s="20">
        <f>(8.262*C10)+177.096</f>
        <v>1168.536</v>
      </c>
    </row>
    <row r="16" spans="2:3" ht="12.75">
      <c r="B16" s="2" t="s">
        <v>16</v>
      </c>
      <c r="C16" s="21">
        <f>C15/C5</f>
        <v>33.386742857142856</v>
      </c>
    </row>
    <row r="17" spans="2:3" ht="13.5" thickBot="1">
      <c r="B17" s="18" t="s">
        <v>7</v>
      </c>
      <c r="C17" s="22">
        <f>C9/C5</f>
        <v>3.7142857142857144</v>
      </c>
    </row>
    <row r="18" spans="1:5" ht="13.5" thickBot="1">
      <c r="A18" s="6"/>
      <c r="B18" s="16"/>
      <c r="C18" s="23"/>
      <c r="D18" s="6"/>
      <c r="E18" s="13" t="s">
        <v>8</v>
      </c>
    </row>
    <row r="19" spans="2:5" ht="12.75">
      <c r="B19" s="7" t="s">
        <v>20</v>
      </c>
      <c r="C19" s="24"/>
      <c r="E19" s="14" t="s">
        <v>9</v>
      </c>
    </row>
    <row r="20" spans="2:5" ht="12.75">
      <c r="B20" s="2" t="s">
        <v>5</v>
      </c>
      <c r="C20" s="25">
        <f>C9/((20*C3)-94)*100</f>
        <v>122.64150943396226</v>
      </c>
      <c r="E20" s="14" t="s">
        <v>10</v>
      </c>
    </row>
    <row r="21" spans="2:5" ht="13.5" thickBot="1">
      <c r="B21" s="3" t="s">
        <v>6</v>
      </c>
      <c r="C21" s="26">
        <f>(C17)/((0.11*C3)+2.04)*100</f>
        <v>118.28935395814378</v>
      </c>
      <c r="E21" s="14" t="s">
        <v>11</v>
      </c>
    </row>
    <row r="22" spans="2:5" ht="13.5" thickBot="1">
      <c r="B22" s="6"/>
      <c r="C22" s="27"/>
      <c r="E22" s="15" t="s">
        <v>12</v>
      </c>
    </row>
    <row r="23" spans="2:3" ht="12.75">
      <c r="B23" s="7" t="s">
        <v>21</v>
      </c>
      <c r="C23" s="28"/>
    </row>
    <row r="24" spans="2:3" ht="12.75">
      <c r="B24" s="2" t="s">
        <v>5</v>
      </c>
      <c r="C24" s="25">
        <f>C9/((13*C3)-23)*100</f>
        <v>121.49532710280373</v>
      </c>
    </row>
    <row r="25" spans="2:3" ht="13.5" thickBot="1">
      <c r="B25" s="3" t="s">
        <v>6</v>
      </c>
      <c r="C25" s="26">
        <f>C17/((0.07*C3)+2.16)*100</f>
        <v>129.87012987012986</v>
      </c>
    </row>
    <row r="26" ht="12.75"/>
    <row r="28" spans="2:3" ht="12.75">
      <c r="B28" s="9" t="s">
        <v>22</v>
      </c>
      <c r="C28" s="12" t="s">
        <v>15</v>
      </c>
    </row>
    <row r="29" ht="12.75">
      <c r="C29" s="12" t="s">
        <v>23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Takken</dc:creator>
  <cp:keywords/>
  <dc:description/>
  <cp:lastModifiedBy>Takken, T.</cp:lastModifiedBy>
  <dcterms:created xsi:type="dcterms:W3CDTF">2009-09-16T13:56:51Z</dcterms:created>
  <dcterms:modified xsi:type="dcterms:W3CDTF">2015-05-29T14:06:08Z</dcterms:modified>
  <cp:category/>
  <cp:version/>
  <cp:contentType/>
  <cp:contentStatus/>
</cp:coreProperties>
</file>